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<sst xmlns="http://schemas.openxmlformats.org/spreadsheetml/2006/main" count="163" uniqueCount="131">
  <si>
    <t>达来胡硕村2022年草原生态保护补助奖励项目禁牧补助资金发放清册</t>
  </si>
  <si>
    <t>行政区划：达来胡硕街道办事处</t>
  </si>
  <si>
    <t>序号</t>
  </si>
  <si>
    <t>农牧户编码</t>
  </si>
  <si>
    <t>户主姓名</t>
  </si>
  <si>
    <t>补贴对象姓名</t>
  </si>
  <si>
    <t>身份证号</t>
  </si>
  <si>
    <t>联系电话</t>
  </si>
  <si>
    <t>家庭人口</t>
  </si>
  <si>
    <t>承包草场面积</t>
  </si>
  <si>
    <t>承包证号</t>
  </si>
  <si>
    <t>禁牧面积</t>
  </si>
  <si>
    <t>禁牧补贴标准</t>
  </si>
  <si>
    <t>补助金额</t>
  </si>
  <si>
    <t>备注</t>
  </si>
  <si>
    <t>合计金额</t>
  </si>
  <si>
    <t>清册明细ID</t>
  </si>
  <si>
    <t>户ID</t>
  </si>
  <si>
    <t>人员ID</t>
  </si>
  <si>
    <t>户主身份证号</t>
  </si>
  <si>
    <t>1505810102010252</t>
  </si>
  <si>
    <t>迟凤军</t>
  </si>
  <si>
    <t>152302196403090831</t>
  </si>
  <si>
    <t>91b479a87b254d148dddb7d17286461f</t>
  </si>
  <si>
    <t>ce75d9ae062511de8e9b839885ab8c10_0</t>
  </si>
  <si>
    <t>ce75d9af062511de8e9b839885ab8c10</t>
  </si>
  <si>
    <t>1505810103010006</t>
  </si>
  <si>
    <t>田雨春</t>
  </si>
  <si>
    <t>152302195802280830</t>
  </si>
  <si>
    <t>13754152475</t>
  </si>
  <si>
    <t>0397691802014f50a620f6a58b111896</t>
  </si>
  <si>
    <t>adf5fb45bb6611dd86b0cbd2f8915dd5_0</t>
  </si>
  <si>
    <t>adf5fb46bb6611dd86b0cbd2f8915dd5</t>
  </si>
  <si>
    <t>1505810103010024</t>
  </si>
  <si>
    <t>张新华</t>
  </si>
  <si>
    <t>152302197105200814</t>
  </si>
  <si>
    <t>15047502716</t>
  </si>
  <si>
    <t>47e04274dd464261b4e754b59b230ea4</t>
  </si>
  <si>
    <t>977d9c21bdb311ddab1c31fc8427e01d_0</t>
  </si>
  <si>
    <t>977d9c22bdb311ddab1c31fc8427e01d</t>
  </si>
  <si>
    <t>1505810103010027</t>
  </si>
  <si>
    <t>刘本山</t>
  </si>
  <si>
    <t>152302195412020814</t>
  </si>
  <si>
    <t>13722153980</t>
  </si>
  <si>
    <t>80d1b0c3115f4133a732f707f01e1918</t>
  </si>
  <si>
    <t>4590806dbdb911ddab1c31fc8427e01d_0</t>
  </si>
  <si>
    <t>4590806ebdb911ddab1c31fc8427e01d</t>
  </si>
  <si>
    <t>1505810103010035</t>
  </si>
  <si>
    <t>高振华</t>
  </si>
  <si>
    <t>152302197709140816</t>
  </si>
  <si>
    <t>15144830812</t>
  </si>
  <si>
    <t>98091a7efee94d64a300478775756a90</t>
  </si>
  <si>
    <t>b846f6aabdc811ddab1c31fc8427e01d_0</t>
  </si>
  <si>
    <t>b846f6abbdc811ddab1c31fc8427e01d</t>
  </si>
  <si>
    <t>1505810103010108</t>
  </si>
  <si>
    <t>牛克举</t>
  </si>
  <si>
    <t>15230219540921081X</t>
  </si>
  <si>
    <t>13848652063</t>
  </si>
  <si>
    <t>947c080efb2a44a7a027e61c878a5a4b</t>
  </si>
  <si>
    <t>cfb94bedc0df11dd877219288b580f9a_0</t>
  </si>
  <si>
    <t>cfb94beec0df11dd877219288b580f9a</t>
  </si>
  <si>
    <t>1505810103010122</t>
  </si>
  <si>
    <t>郭立存</t>
  </si>
  <si>
    <t>15230219450221081X</t>
  </si>
  <si>
    <t>13754050430</t>
  </si>
  <si>
    <t>郭井春死亡，发给其子</t>
  </si>
  <si>
    <t>e0cc99f177e24cc8bc6f93f39e4c6088</t>
  </si>
  <si>
    <t>1cd2853b259f11de985f5b5c40b0a769_0</t>
  </si>
  <si>
    <t>1cd2853c259f11de985f5b5c40b0a769</t>
  </si>
  <si>
    <t>1505810103010241</t>
  </si>
  <si>
    <t>海巴特尔</t>
  </si>
  <si>
    <t>152302195512270810</t>
  </si>
  <si>
    <t>dfbb010d3a584ecf8456c9d934764062</t>
  </si>
  <si>
    <t>C4D042D5-0870-0001-EA46-10F01C5019BC_0</t>
  </si>
  <si>
    <t>C4D042D5-0870-0001-E851-129011C09BA0</t>
  </si>
  <si>
    <t>1505810103010822</t>
  </si>
  <si>
    <t>牛力群</t>
  </si>
  <si>
    <t>152327198302131813</t>
  </si>
  <si>
    <t>15148722009</t>
  </si>
  <si>
    <t>8686cb2a2ced4760b4530f2d9fa7f5cf</t>
  </si>
  <si>
    <t>75e70ec714f111e7afa483059596955a_0</t>
  </si>
  <si>
    <t>75e70ec614f111e7afa483059596955a</t>
  </si>
  <si>
    <t>1505810103020230</t>
  </si>
  <si>
    <t>刘本林</t>
  </si>
  <si>
    <t>152302195611120818</t>
  </si>
  <si>
    <t>023c1260c40b48d889f400eb70ac6604</t>
  </si>
  <si>
    <t>fbd1239fc5c111dd9944f3174613b636_0</t>
  </si>
  <si>
    <t>fbd123a0c5c111dd9944f3174613b636</t>
  </si>
  <si>
    <t>1505810103030029</t>
  </si>
  <si>
    <t>郭奎田</t>
  </si>
  <si>
    <t>152302196712250819</t>
  </si>
  <si>
    <t>13948856038</t>
  </si>
  <si>
    <t>7055749404364a6e963a74e0d91c15cc</t>
  </si>
  <si>
    <t>2c2a4ad3beb511dda5a5312a4364beb6_0</t>
  </si>
  <si>
    <t>2c2a4ad4beb511dda5a5312a4364beb6</t>
  </si>
  <si>
    <t>1505810103030033</t>
  </si>
  <si>
    <t>郭奎银</t>
  </si>
  <si>
    <t>152302195605250819</t>
  </si>
  <si>
    <t>13848957959</t>
  </si>
  <si>
    <t>068e3f5c44514a988ef280e22be7f926</t>
  </si>
  <si>
    <t>f350b956bf7711dda0948bf20f05e0ac_0</t>
  </si>
  <si>
    <t>f350b957bf7711dda0948bf20f05e0ac</t>
  </si>
  <si>
    <t>1505810103030116</t>
  </si>
  <si>
    <t>李伟光</t>
  </si>
  <si>
    <t>152302195808230033</t>
  </si>
  <si>
    <t>15144987999</t>
  </si>
  <si>
    <t>51ed4236b2fb4ec3845c342500c85b79</t>
  </si>
  <si>
    <t>c359a5dcc81a11dd9944f3174613b636_0</t>
  </si>
  <si>
    <t>c359a5ddc81a11dd9944f3174613b636</t>
  </si>
  <si>
    <t>1505810103030018</t>
  </si>
  <si>
    <t>顾凤才</t>
  </si>
  <si>
    <t>152302195410030816</t>
  </si>
  <si>
    <t>13664005622</t>
  </si>
  <si>
    <t>96c71a3b8cdd40feb8b919a079c243c2</t>
  </si>
  <si>
    <t>87ba67a5beae11dda5a5312a4364beb6_1</t>
  </si>
  <si>
    <t>87ba67a6beae11dda5a5312a4364beb6</t>
  </si>
  <si>
    <t>1505810103011266</t>
  </si>
  <si>
    <t>李春生</t>
  </si>
  <si>
    <t>152302197912280814</t>
  </si>
  <si>
    <t>13848757801</t>
  </si>
  <si>
    <t>0ade721efe0047e8aa69f2dd05272788</t>
  </si>
  <si>
    <t>de530702f9b045e3ae289cee57482f31_1</t>
  </si>
  <si>
    <t>733933b3c2b54e7baa0fb08f46624536</t>
  </si>
  <si>
    <t>1505810103010823</t>
  </si>
  <si>
    <t>孙红艳</t>
  </si>
  <si>
    <t>152302198606090603</t>
  </si>
  <si>
    <t>15144811636</t>
  </si>
  <si>
    <t>03c3109db3574e01b9d2ca87486ec977</t>
  </si>
  <si>
    <t>4018b79d1f1711e79987d5c5084651c8_1</t>
  </si>
  <si>
    <t>4018b79e1f1711e79987d5c5084651c8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</si>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</sst>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0_ "/>
    <numFmt numFmtId="177" formatCode="#,##0.0000_ "/>
    <numFmt numFmtId="178" formatCode="0.00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 style="dotted">
        <color rgb="FF000000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5" applyNumberFormat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2" borderId="1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177" fontId="3" fillId="0" borderId="3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1"/>
  <sheetViews>
    <sheetView tabSelected="1" workbookViewId="0">
      <pane xSplit="4" ySplit="4" topLeftCell="E5" activePane="bottomRight" state="frozen"/>
      <selection/>
      <selection pane="topRight"/>
      <selection pane="bottomLeft"/>
      <selection pane="bottomRight" activeCell="F14" sqref="F14"/>
    </sheetView>
  </sheetViews>
  <sheetFormatPr defaultColWidth="9" defaultRowHeight="13.5"/>
  <cols>
    <col min="1" max="1" width="5" customWidth="1"/>
    <col min="2" max="2" width="16.375" customWidth="1"/>
    <col min="3" max="3" width="8.125" customWidth="1"/>
    <col min="4" max="4" width="7.375" customWidth="1"/>
    <col min="5" max="5" width="17.75" customWidth="1"/>
    <col min="6" max="6" width="11.25" customWidth="1"/>
    <col min="7" max="7" width="4.5" customWidth="1"/>
    <col min="8" max="8" width="5.875" customWidth="1"/>
    <col min="9" max="9" width="5.375" customWidth="1"/>
    <col min="10" max="10" width="12.125" customWidth="1"/>
    <col min="11" max="11" width="9.625" customWidth="1"/>
    <col min="12" max="12" width="10.625" customWidth="1"/>
    <col min="13" max="13" width="22.375" customWidth="1"/>
    <col min="14" max="18" width="9" hidden="1" customWidth="1"/>
    <col min="19" max="19" width="14.25" customWidth="1"/>
  </cols>
  <sheetData>
    <row r="1" ht="33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5"/>
      <c r="N1" s="16"/>
      <c r="O1" s="16"/>
      <c r="P1" s="16"/>
      <c r="Q1" s="16"/>
      <c r="R1" s="16"/>
      <c r="S1" s="16"/>
    </row>
    <row r="2" ht="15" customHeight="1" spans="1:19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5"/>
      <c r="N2" s="16"/>
      <c r="O2" s="16"/>
      <c r="P2" s="16"/>
      <c r="Q2" s="16"/>
      <c r="R2" s="16"/>
      <c r="S2" s="16"/>
    </row>
    <row r="3" ht="24" customHeight="1" spans="1:19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7"/>
      <c r="O3" s="17"/>
      <c r="P3" s="17"/>
      <c r="Q3" s="17"/>
      <c r="R3" s="17"/>
      <c r="S3" s="16"/>
    </row>
    <row r="4" s="1" customFormat="1" ht="28" customHeight="1" spans="1:19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18" t="s">
        <v>15</v>
      </c>
      <c r="O4" s="19" t="s">
        <v>16</v>
      </c>
      <c r="P4" s="19" t="s">
        <v>17</v>
      </c>
      <c r="Q4" s="19" t="s">
        <v>18</v>
      </c>
      <c r="R4" s="19" t="s">
        <v>19</v>
      </c>
      <c r="S4" s="29"/>
    </row>
    <row r="5" ht="23" customHeight="1" spans="1:19">
      <c r="A5" s="6">
        <v>1</v>
      </c>
      <c r="B5" s="7" t="s">
        <v>20</v>
      </c>
      <c r="C5" s="7" t="s">
        <v>21</v>
      </c>
      <c r="D5" s="7" t="s">
        <v>21</v>
      </c>
      <c r="E5" s="7" t="s">
        <v>22</v>
      </c>
      <c r="F5" s="7">
        <v>15248396430</v>
      </c>
      <c r="G5" s="8">
        <v>1</v>
      </c>
      <c r="H5" s="9"/>
      <c r="I5" s="7"/>
      <c r="J5" s="9">
        <v>1000</v>
      </c>
      <c r="K5" s="20">
        <v>11.28</v>
      </c>
      <c r="L5" s="21">
        <f t="shared" ref="L5:L20" si="0">ROUND((J5*K5),2)</f>
        <v>11280</v>
      </c>
      <c r="M5" s="22"/>
      <c r="N5" s="23">
        <v>11280</v>
      </c>
      <c r="O5" s="24" t="s">
        <v>23</v>
      </c>
      <c r="P5" s="24" t="s">
        <v>24</v>
      </c>
      <c r="Q5" s="24" t="s">
        <v>25</v>
      </c>
      <c r="R5" s="24" t="s">
        <v>22</v>
      </c>
      <c r="S5" s="30"/>
    </row>
    <row r="6" ht="23" customHeight="1" spans="1:19">
      <c r="A6" s="6">
        <v>2</v>
      </c>
      <c r="B6" s="7" t="s">
        <v>26</v>
      </c>
      <c r="C6" s="7" t="s">
        <v>27</v>
      </c>
      <c r="D6" s="7" t="s">
        <v>27</v>
      </c>
      <c r="E6" s="7" t="s">
        <v>28</v>
      </c>
      <c r="F6" s="7" t="s">
        <v>29</v>
      </c>
      <c r="G6" s="8">
        <v>4</v>
      </c>
      <c r="H6" s="9"/>
      <c r="I6" s="7"/>
      <c r="J6" s="9">
        <v>400</v>
      </c>
      <c r="K6" s="20">
        <v>11.28</v>
      </c>
      <c r="L6" s="21">
        <f t="shared" si="0"/>
        <v>4512</v>
      </c>
      <c r="M6" s="22"/>
      <c r="N6" s="23">
        <v>4512</v>
      </c>
      <c r="O6" s="24" t="s">
        <v>30</v>
      </c>
      <c r="P6" s="24" t="s">
        <v>31</v>
      </c>
      <c r="Q6" s="24" t="s">
        <v>32</v>
      </c>
      <c r="R6" s="24" t="s">
        <v>28</v>
      </c>
      <c r="S6" s="30"/>
    </row>
    <row r="7" ht="23" customHeight="1" spans="1:19">
      <c r="A7" s="6">
        <v>3</v>
      </c>
      <c r="B7" s="7" t="s">
        <v>33</v>
      </c>
      <c r="C7" s="7" t="s">
        <v>34</v>
      </c>
      <c r="D7" s="7" t="s">
        <v>34</v>
      </c>
      <c r="E7" s="7" t="s">
        <v>35</v>
      </c>
      <c r="F7" s="7" t="s">
        <v>36</v>
      </c>
      <c r="G7" s="8">
        <v>3</v>
      </c>
      <c r="H7" s="9"/>
      <c r="I7" s="7"/>
      <c r="J7" s="9">
        <v>150</v>
      </c>
      <c r="K7" s="20">
        <v>11.28</v>
      </c>
      <c r="L7" s="21">
        <f t="shared" si="0"/>
        <v>1692</v>
      </c>
      <c r="M7" s="22"/>
      <c r="N7" s="23">
        <v>1692</v>
      </c>
      <c r="O7" s="24" t="s">
        <v>37</v>
      </c>
      <c r="P7" s="24" t="s">
        <v>38</v>
      </c>
      <c r="Q7" s="24" t="s">
        <v>39</v>
      </c>
      <c r="R7" s="24" t="s">
        <v>35</v>
      </c>
      <c r="S7" s="30"/>
    </row>
    <row r="8" ht="23" customHeight="1" spans="1:19">
      <c r="A8" s="6">
        <v>4</v>
      </c>
      <c r="B8" s="7" t="s">
        <v>40</v>
      </c>
      <c r="C8" s="7" t="s">
        <v>41</v>
      </c>
      <c r="D8" s="7" t="s">
        <v>41</v>
      </c>
      <c r="E8" s="7" t="s">
        <v>42</v>
      </c>
      <c r="F8" s="7" t="s">
        <v>43</v>
      </c>
      <c r="G8" s="8">
        <v>3</v>
      </c>
      <c r="H8" s="9"/>
      <c r="I8" s="7"/>
      <c r="J8" s="9">
        <v>1473</v>
      </c>
      <c r="K8" s="20">
        <v>11.28</v>
      </c>
      <c r="L8" s="21">
        <f t="shared" si="0"/>
        <v>16615.44</v>
      </c>
      <c r="M8" s="22"/>
      <c r="N8" s="23">
        <v>16615.44</v>
      </c>
      <c r="O8" s="24" t="s">
        <v>44</v>
      </c>
      <c r="P8" s="24" t="s">
        <v>45</v>
      </c>
      <c r="Q8" s="24" t="s">
        <v>46</v>
      </c>
      <c r="R8" s="24" t="s">
        <v>42</v>
      </c>
      <c r="S8" s="30"/>
    </row>
    <row r="9" ht="23" customHeight="1" spans="1:19">
      <c r="A9" s="6">
        <v>5</v>
      </c>
      <c r="B9" s="7" t="s">
        <v>47</v>
      </c>
      <c r="C9" s="7" t="s">
        <v>48</v>
      </c>
      <c r="D9" s="7" t="s">
        <v>48</v>
      </c>
      <c r="E9" s="7" t="s">
        <v>49</v>
      </c>
      <c r="F9" s="7" t="s">
        <v>50</v>
      </c>
      <c r="G9" s="8">
        <v>3</v>
      </c>
      <c r="H9" s="9"/>
      <c r="I9" s="7"/>
      <c r="J9" s="9">
        <v>1600</v>
      </c>
      <c r="K9" s="20">
        <v>11.28</v>
      </c>
      <c r="L9" s="21">
        <f t="shared" si="0"/>
        <v>18048</v>
      </c>
      <c r="M9" s="22"/>
      <c r="N9" s="23">
        <v>18048</v>
      </c>
      <c r="O9" s="24" t="s">
        <v>51</v>
      </c>
      <c r="P9" s="24" t="s">
        <v>52</v>
      </c>
      <c r="Q9" s="24" t="s">
        <v>53</v>
      </c>
      <c r="R9" s="24" t="s">
        <v>49</v>
      </c>
      <c r="S9" s="30"/>
    </row>
    <row r="10" ht="23" customHeight="1" spans="1:19">
      <c r="A10" s="6">
        <v>6</v>
      </c>
      <c r="B10" s="7" t="s">
        <v>54</v>
      </c>
      <c r="C10" s="7" t="s">
        <v>55</v>
      </c>
      <c r="D10" s="7" t="s">
        <v>55</v>
      </c>
      <c r="E10" s="7" t="s">
        <v>56</v>
      </c>
      <c r="F10" s="7" t="s">
        <v>57</v>
      </c>
      <c r="G10" s="8">
        <v>3</v>
      </c>
      <c r="H10" s="9"/>
      <c r="I10" s="7"/>
      <c r="J10" s="9">
        <v>942</v>
      </c>
      <c r="K10" s="20">
        <v>11.28</v>
      </c>
      <c r="L10" s="21">
        <f t="shared" si="0"/>
        <v>10625.76</v>
      </c>
      <c r="M10" s="7"/>
      <c r="N10" s="23">
        <v>10625.76</v>
      </c>
      <c r="O10" s="24" t="s">
        <v>58</v>
      </c>
      <c r="P10" s="24" t="s">
        <v>59</v>
      </c>
      <c r="Q10" s="24" t="s">
        <v>60</v>
      </c>
      <c r="R10" s="24" t="s">
        <v>56</v>
      </c>
      <c r="S10" s="30"/>
    </row>
    <row r="11" ht="23" customHeight="1" spans="1:19">
      <c r="A11" s="6">
        <v>7</v>
      </c>
      <c r="B11" s="7" t="s">
        <v>61</v>
      </c>
      <c r="C11" s="7" t="s">
        <v>62</v>
      </c>
      <c r="D11" s="7" t="s">
        <v>62</v>
      </c>
      <c r="E11" s="7" t="s">
        <v>63</v>
      </c>
      <c r="F11" s="7" t="s">
        <v>64</v>
      </c>
      <c r="G11" s="8">
        <v>5</v>
      </c>
      <c r="H11" s="9"/>
      <c r="I11" s="7"/>
      <c r="J11" s="9">
        <v>500</v>
      </c>
      <c r="K11" s="20">
        <v>11.28</v>
      </c>
      <c r="L11" s="21">
        <f t="shared" si="0"/>
        <v>5640</v>
      </c>
      <c r="M11" s="7" t="s">
        <v>65</v>
      </c>
      <c r="N11" s="23">
        <v>5640</v>
      </c>
      <c r="O11" s="24" t="s">
        <v>66</v>
      </c>
      <c r="P11" s="24" t="s">
        <v>67</v>
      </c>
      <c r="Q11" s="24" t="s">
        <v>68</v>
      </c>
      <c r="R11" s="24" t="s">
        <v>63</v>
      </c>
      <c r="S11" s="30"/>
    </row>
    <row r="12" ht="23" customHeight="1" spans="1:19">
      <c r="A12" s="6">
        <v>8</v>
      </c>
      <c r="B12" s="7" t="s">
        <v>69</v>
      </c>
      <c r="C12" s="7" t="s">
        <v>70</v>
      </c>
      <c r="D12" s="7" t="s">
        <v>70</v>
      </c>
      <c r="E12" s="7" t="s">
        <v>71</v>
      </c>
      <c r="F12" s="7"/>
      <c r="G12" s="8">
        <v>1</v>
      </c>
      <c r="H12" s="9"/>
      <c r="I12" s="7"/>
      <c r="J12" s="9">
        <v>90</v>
      </c>
      <c r="K12" s="20">
        <v>11.28</v>
      </c>
      <c r="L12" s="21">
        <f t="shared" si="0"/>
        <v>1015.2</v>
      </c>
      <c r="M12" s="7"/>
      <c r="N12" s="23">
        <v>1015.2</v>
      </c>
      <c r="O12" s="24" t="s">
        <v>72</v>
      </c>
      <c r="P12" s="24" t="s">
        <v>73</v>
      </c>
      <c r="Q12" s="24" t="s">
        <v>74</v>
      </c>
      <c r="R12" s="24" t="s">
        <v>71</v>
      </c>
      <c r="S12" s="30"/>
    </row>
    <row r="13" ht="23" customHeight="1" spans="1:19">
      <c r="A13" s="6">
        <v>9</v>
      </c>
      <c r="B13" s="7" t="s">
        <v>75</v>
      </c>
      <c r="C13" s="7" t="s">
        <v>76</v>
      </c>
      <c r="D13" s="7" t="s">
        <v>76</v>
      </c>
      <c r="E13" s="7" t="s">
        <v>77</v>
      </c>
      <c r="F13" s="7" t="s">
        <v>78</v>
      </c>
      <c r="G13" s="8">
        <v>1</v>
      </c>
      <c r="H13" s="9"/>
      <c r="I13" s="7"/>
      <c r="J13" s="9">
        <v>500</v>
      </c>
      <c r="K13" s="20">
        <v>11.28</v>
      </c>
      <c r="L13" s="21">
        <f t="shared" si="0"/>
        <v>5640</v>
      </c>
      <c r="M13" s="7"/>
      <c r="N13" s="23">
        <v>5640</v>
      </c>
      <c r="O13" s="24" t="s">
        <v>79</v>
      </c>
      <c r="P13" s="24" t="s">
        <v>80</v>
      </c>
      <c r="Q13" s="24" t="s">
        <v>81</v>
      </c>
      <c r="R13" s="24" t="s">
        <v>77</v>
      </c>
      <c r="S13" s="30"/>
    </row>
    <row r="14" ht="23" customHeight="1" spans="1:19">
      <c r="A14" s="6">
        <v>10</v>
      </c>
      <c r="B14" s="7" t="s">
        <v>82</v>
      </c>
      <c r="C14" s="7" t="s">
        <v>83</v>
      </c>
      <c r="D14" s="7" t="s">
        <v>83</v>
      </c>
      <c r="E14" s="7" t="s">
        <v>84</v>
      </c>
      <c r="F14" s="7">
        <v>13847450037</v>
      </c>
      <c r="G14" s="8">
        <v>2</v>
      </c>
      <c r="H14" s="9"/>
      <c r="I14" s="7"/>
      <c r="J14" s="9">
        <v>970</v>
      </c>
      <c r="K14" s="20">
        <v>11.28</v>
      </c>
      <c r="L14" s="21">
        <f t="shared" si="0"/>
        <v>10941.6</v>
      </c>
      <c r="M14" s="7"/>
      <c r="N14" s="23">
        <v>10941.6</v>
      </c>
      <c r="O14" s="24" t="s">
        <v>85</v>
      </c>
      <c r="P14" s="24" t="s">
        <v>86</v>
      </c>
      <c r="Q14" s="24" t="s">
        <v>87</v>
      </c>
      <c r="R14" s="24" t="s">
        <v>84</v>
      </c>
      <c r="S14" s="30"/>
    </row>
    <row r="15" ht="23" customHeight="1" spans="1:19">
      <c r="A15" s="6">
        <v>11</v>
      </c>
      <c r="B15" s="7" t="s">
        <v>88</v>
      </c>
      <c r="C15" s="7" t="s">
        <v>89</v>
      </c>
      <c r="D15" s="7" t="s">
        <v>89</v>
      </c>
      <c r="E15" s="7" t="s">
        <v>90</v>
      </c>
      <c r="F15" s="7" t="s">
        <v>91</v>
      </c>
      <c r="G15" s="8">
        <v>4</v>
      </c>
      <c r="H15" s="9"/>
      <c r="I15" s="7"/>
      <c r="J15" s="9">
        <v>300</v>
      </c>
      <c r="K15" s="20">
        <v>11.28</v>
      </c>
      <c r="L15" s="21">
        <f t="shared" si="0"/>
        <v>3384</v>
      </c>
      <c r="M15" s="7"/>
      <c r="N15" s="23">
        <v>3384</v>
      </c>
      <c r="O15" s="24" t="s">
        <v>92</v>
      </c>
      <c r="P15" s="24" t="s">
        <v>93</v>
      </c>
      <c r="Q15" s="24" t="s">
        <v>94</v>
      </c>
      <c r="R15" s="24" t="s">
        <v>90</v>
      </c>
      <c r="S15" s="30"/>
    </row>
    <row r="16" ht="23" customHeight="1" spans="1:19">
      <c r="A16" s="6">
        <v>12</v>
      </c>
      <c r="B16" s="7" t="s">
        <v>95</v>
      </c>
      <c r="C16" s="7" t="s">
        <v>96</v>
      </c>
      <c r="D16" s="7" t="s">
        <v>96</v>
      </c>
      <c r="E16" s="7" t="s">
        <v>97</v>
      </c>
      <c r="F16" s="7" t="s">
        <v>98</v>
      </c>
      <c r="G16" s="8">
        <v>1</v>
      </c>
      <c r="H16" s="9"/>
      <c r="I16" s="7"/>
      <c r="J16" s="9">
        <v>1700</v>
      </c>
      <c r="K16" s="20">
        <v>11.28</v>
      </c>
      <c r="L16" s="21">
        <f t="shared" si="0"/>
        <v>19176</v>
      </c>
      <c r="M16" s="7"/>
      <c r="N16" s="23">
        <v>19176</v>
      </c>
      <c r="O16" s="24" t="s">
        <v>99</v>
      </c>
      <c r="P16" s="24" t="s">
        <v>100</v>
      </c>
      <c r="Q16" s="24" t="s">
        <v>101</v>
      </c>
      <c r="R16" s="24" t="s">
        <v>97</v>
      </c>
      <c r="S16" s="30"/>
    </row>
    <row r="17" ht="23" customHeight="1" spans="1:19">
      <c r="A17" s="6">
        <v>13</v>
      </c>
      <c r="B17" s="7" t="s">
        <v>102</v>
      </c>
      <c r="C17" s="7" t="s">
        <v>103</v>
      </c>
      <c r="D17" s="7" t="s">
        <v>103</v>
      </c>
      <c r="E17" s="7" t="s">
        <v>104</v>
      </c>
      <c r="F17" s="7" t="s">
        <v>105</v>
      </c>
      <c r="G17" s="8">
        <v>1</v>
      </c>
      <c r="H17" s="9"/>
      <c r="I17" s="7"/>
      <c r="J17" s="9">
        <v>500</v>
      </c>
      <c r="K17" s="20">
        <v>11.28</v>
      </c>
      <c r="L17" s="21">
        <f t="shared" si="0"/>
        <v>5640</v>
      </c>
      <c r="M17" s="7"/>
      <c r="N17" s="23">
        <v>5640</v>
      </c>
      <c r="O17" s="24" t="s">
        <v>106</v>
      </c>
      <c r="P17" s="24" t="s">
        <v>107</v>
      </c>
      <c r="Q17" s="24" t="s">
        <v>108</v>
      </c>
      <c r="R17" s="24" t="s">
        <v>104</v>
      </c>
      <c r="S17" s="30"/>
    </row>
    <row r="18" ht="23" customHeight="1" spans="1:19">
      <c r="A18" s="6">
        <v>14</v>
      </c>
      <c r="B18" s="7" t="s">
        <v>109</v>
      </c>
      <c r="C18" s="7" t="s">
        <v>110</v>
      </c>
      <c r="D18" s="7" t="s">
        <v>110</v>
      </c>
      <c r="E18" s="7" t="s">
        <v>111</v>
      </c>
      <c r="F18" s="7" t="s">
        <v>112</v>
      </c>
      <c r="G18" s="8">
        <v>3</v>
      </c>
      <c r="H18" s="9"/>
      <c r="I18" s="7"/>
      <c r="J18" s="9">
        <v>900</v>
      </c>
      <c r="K18" s="20">
        <v>11.28</v>
      </c>
      <c r="L18" s="21">
        <f t="shared" si="0"/>
        <v>10152</v>
      </c>
      <c r="M18" s="7"/>
      <c r="N18" s="23">
        <v>10152</v>
      </c>
      <c r="O18" s="24" t="s">
        <v>113</v>
      </c>
      <c r="P18" s="24" t="s">
        <v>114</v>
      </c>
      <c r="Q18" s="24" t="s">
        <v>115</v>
      </c>
      <c r="R18" s="24" t="s">
        <v>111</v>
      </c>
      <c r="S18" s="30"/>
    </row>
    <row r="19" ht="23" customHeight="1" spans="1:19">
      <c r="A19" s="6">
        <v>15</v>
      </c>
      <c r="B19" s="7" t="s">
        <v>116</v>
      </c>
      <c r="C19" s="7" t="s">
        <v>117</v>
      </c>
      <c r="D19" s="7" t="s">
        <v>117</v>
      </c>
      <c r="E19" s="7" t="s">
        <v>118</v>
      </c>
      <c r="F19" s="7" t="s">
        <v>119</v>
      </c>
      <c r="G19" s="8">
        <v>1</v>
      </c>
      <c r="H19" s="9"/>
      <c r="I19" s="7"/>
      <c r="J19" s="9">
        <v>305.9</v>
      </c>
      <c r="K19" s="20">
        <v>11.28</v>
      </c>
      <c r="L19" s="21">
        <f t="shared" si="0"/>
        <v>3450.55</v>
      </c>
      <c r="M19" s="7"/>
      <c r="N19" s="23">
        <v>3450.55</v>
      </c>
      <c r="O19" s="24" t="s">
        <v>120</v>
      </c>
      <c r="P19" s="24" t="s">
        <v>121</v>
      </c>
      <c r="Q19" s="24" t="s">
        <v>122</v>
      </c>
      <c r="R19" s="24" t="s">
        <v>118</v>
      </c>
      <c r="S19" s="30"/>
    </row>
    <row r="20" ht="23" customHeight="1" spans="1:19">
      <c r="A20" s="10">
        <v>16</v>
      </c>
      <c r="B20" s="11" t="s">
        <v>123</v>
      </c>
      <c r="C20" s="11" t="s">
        <v>124</v>
      </c>
      <c r="D20" s="11" t="s">
        <v>124</v>
      </c>
      <c r="E20" s="11" t="s">
        <v>125</v>
      </c>
      <c r="F20" s="11" t="s">
        <v>126</v>
      </c>
      <c r="G20" s="12">
        <v>1</v>
      </c>
      <c r="H20" s="13"/>
      <c r="I20" s="11"/>
      <c r="J20" s="13">
        <v>900</v>
      </c>
      <c r="K20" s="25">
        <v>11.28</v>
      </c>
      <c r="L20" s="26">
        <f t="shared" si="0"/>
        <v>10152</v>
      </c>
      <c r="M20" s="11"/>
      <c r="N20" s="23">
        <v>10152</v>
      </c>
      <c r="O20" s="24" t="s">
        <v>127</v>
      </c>
      <c r="P20" s="24" t="s">
        <v>128</v>
      </c>
      <c r="Q20" s="24" t="s">
        <v>129</v>
      </c>
      <c r="R20" s="24" t="s">
        <v>125</v>
      </c>
      <c r="S20" s="30"/>
    </row>
    <row r="21" s="2" customFormat="1" ht="33" customHeight="1" spans="1:19">
      <c r="A21" s="14" t="s">
        <v>130</v>
      </c>
      <c r="B21" s="14"/>
      <c r="C21" s="14"/>
      <c r="D21" s="14"/>
      <c r="E21" s="14"/>
      <c r="F21" s="14"/>
      <c r="G21" s="14"/>
      <c r="H21" s="14"/>
      <c r="I21" s="14"/>
      <c r="J21" s="27">
        <f>SUM(J5:J20)</f>
        <v>12230.9</v>
      </c>
      <c r="K21" s="14"/>
      <c r="L21" s="14">
        <f>SUM(L5:L20)</f>
        <v>137964.55</v>
      </c>
      <c r="M21" s="14"/>
      <c r="N21" s="28"/>
      <c r="O21" s="28"/>
      <c r="P21" s="28"/>
      <c r="Q21" s="28"/>
      <c r="R21" s="28"/>
      <c r="S21" s="31"/>
    </row>
  </sheetData>
  <mergeCells count="2">
    <mergeCell ref="A3:M3"/>
    <mergeCell ref="A1:M2"/>
  </mergeCells>
  <pageMargins left="0.56655118" right="0.56655118" top="0.56655118" bottom="0.56655118" header="0.3" footer="0.3"/>
  <pageSetup paperSize="9" fitToHeight="0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2022-10-18T02:49:34Z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1CC27841BD4B4915AC675DA3F5D079C2</vt:lpwstr>
  </property>
</Properties>
</file>