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<sst xmlns="http://schemas.openxmlformats.org/spreadsheetml/2006/main" count="158" uniqueCount="111">
  <si>
    <t>优化职能职责优化工作流程清单（内部事项“减材料、减环节、减时限”）</t>
  </si>
  <si>
    <t>部门
（单位）名称</t>
  </si>
  <si>
    <t>序号</t>
  </si>
  <si>
    <t>事项名称</t>
  </si>
  <si>
    <t>简化办事程序</t>
  </si>
  <si>
    <t>精简办事要件</t>
  </si>
  <si>
    <t>压缩办理时限</t>
  </si>
  <si>
    <t>事项依据</t>
  </si>
  <si>
    <t>备注</t>
  </si>
  <si>
    <t>原办理程序及环节数量</t>
  </si>
  <si>
    <t>精简程序及环节名称</t>
  </si>
  <si>
    <t>精简程序及环节数量</t>
  </si>
  <si>
    <t>现办理程序及环节</t>
  </si>
  <si>
    <t>精简比例（精简程序及环节数量/原程序及环节数量）</t>
  </si>
  <si>
    <t>原要件明细及数量</t>
  </si>
  <si>
    <t>精简要件名称</t>
  </si>
  <si>
    <t>精简要件数量</t>
  </si>
  <si>
    <t>现所需要件明细</t>
  </si>
  <si>
    <t>精简比例（精简要件数量/原要件数量）</t>
  </si>
  <si>
    <t>原办理时限（包括法定办理时限、相关文件规定的办理时限）</t>
  </si>
  <si>
    <t>压缩办理时限（自然日/工作日）</t>
  </si>
  <si>
    <t>现办理时限（自然日/工作日）</t>
  </si>
  <si>
    <t>压缩比例（压缩办理时限数/原办理时限数）</t>
  </si>
  <si>
    <t>霍林郭勒市交通运输局</t>
  </si>
  <si>
    <t>市政府各委办局间联合发文会签文件</t>
  </si>
  <si>
    <t>1.文件签收
2.初审
3.登记
4.提出拟办意见传阅
5.承办股室或单位提出是否有修改意见并提请局领导会签
6.承办股室或单位反馈</t>
  </si>
  <si>
    <t>1.文件签收
2.初审
3.登记
4.提出拟办意见传阅
5.承办股室或单位提出是否有修改意见并提请局领导会签
6.承办股 室或单位反馈</t>
  </si>
  <si>
    <t>1.联合发文稿纸（会签页）
2.联合发文文件</t>
  </si>
  <si>
    <t>7个工作日</t>
  </si>
  <si>
    <t>2个工作日</t>
  </si>
  <si>
    <t>5个工作日</t>
  </si>
  <si>
    <t>《党政机关公文条例》（国务院公报2013年第7号）第五章公文拟制，第二十二条，联合发文由所有联署机关的负责人会签。</t>
  </si>
  <si>
    <t>两案办理</t>
  </si>
  <si>
    <t>1.接收人大建议、政协提案
2.向承办股室（单位）交办人大建议、政协提案
3.股室（单位）按要求承办人大建议、政协提案
4.收到人大建议、政协提案1个月内与代表、委员沟通
5.收到人大建议、政协提案3个月内答复代表、委员，情况复杂的，最长不超6个月
6.及时办结并存档答复文件
7.按市政府要求，在规定时限内将办理和答复情况上传人大建议、政协提案办理平台
8.按市政府要求，在规定时限内向市政府督查室报送办理工作总结
9.按市府要求，在规定时限内在局门户网站公开办理和答复情况</t>
  </si>
  <si>
    <t>1.收到人大建议、政协提案1个月内与代表、委员沟通
2.收到人大建议、政协提案3个月内答复代表、委员，情况复杂的，最长不超6个月
3.按市要求，在规定时限内将办理和答复情况上传人大建议、政协提案办理平台
4.按市府要求，在规定时限内向市政府督查室报送办理工作总结</t>
  </si>
  <si>
    <t xml:space="preserve">1.接收人大建议、政协提案
2.向承办股室（单位）交办人大建议、政协提案
3.股室（单位）按要求承办人大建议、政协提案，做好与代表、委员的沟通
4.按要求办结并答复代表、委员，存档答复文件
5.按要求，将办理和答复情况上
上报至市政府督查室，并将政协提案办理情况和答复情况报至市政协提案管理系统，同步公开办理和答复情况
</t>
  </si>
  <si>
    <t>1.与代表、委员沟通情况表
2.建议、提案质量评价表
3.存档文件
4.答复件电子版</t>
  </si>
  <si>
    <t>市政府交办建议、提案后，即时接收；
接收建议、提案后，即时向承办股室或单位交办；
承办股室（单位）在1个月内与代表、委员沟通，3个月内答复代表、委员，情况复杂的，最长不超6个月；
按市政府时限要求上传平台、报送总结、公开办理情况。</t>
  </si>
  <si>
    <t>市政府交办建议、提案后，即时接收；
接收建议、提案后，即时向承办股室（单位）交办；
承办股室（单位）在1个月内与代表、委员沟通，3个月内答复代表、委员，情况复杂的，最长不超6个月；
按市政府时限要求上传平台、报送总结、公开办理情况。</t>
  </si>
  <si>
    <t>霍林郭勒市人民政府督查室关于进一步加强人大代表建议政协提案办理工作的通知。</t>
  </si>
  <si>
    <t>公平竞争审查</t>
  </si>
  <si>
    <t>1.收件
2.征求法律顾问意见
3.出具意见并送达</t>
  </si>
  <si>
    <t>1.文件草案
2.起草说明和制定依据
3.征求意见和意见采纳情况
4.公平竞争情况说明</t>
  </si>
  <si>
    <t>3个工作日</t>
  </si>
  <si>
    <t>1.《国务院关于在市场体系建设中建立公平竞争审查制度的意见》（国发〔2016〕34号）“三、科学建立公平竞争审查制度（一）审查对象。行政机关和法律、法规授权的具有管理公共事务职能的组织（以下统称政策制定机关）制定市场准入、产业发展、招商引资、招标投标、政府采购、经营行为规范、资质标准等涉及市场主体经济活动的规章、规范性文件和其他政策措施，应当进行公平竞争审查。行政法规和国务院制定的其他政策措施、地方性法规，起草部门应当在起草过程中进行公平竞争审查。未进行自我审查的，不得提交审议。”
2.《内蒙古自治区人民政府关于在市场体系中建立公平竞争审查制度的实施意见》（内政发〔2017〕15 号）“二、明确公平竞争审查制度内容
（一）审查范围。自治区各级行政机关和法律、法规授权的具有管理公共事务职能的组织（以下统称政策制定机关）制定市场准入、产业发展、招商引资、招标投标、政府采购、经营行为规范、资质标准等涉及市场主体经济活动的政府规章、规范性文件和其他政策措施等相关文件（以下统称政策措施文件），应当进行公平竞争审查。
（二）审查主体。以各级人民政府或政府办公厅（室）名义印发的政策措施文件，由起草部门负责审查。以各部门名义印发的政策措施文件，由制定部门负责自行审查。以多个部门名义联合印发的政策措施文件，由牵头部门负责审查，其他部门配合。
”
3.《交通运输部关于印发〈交通运输部行政规范性文件制定和管理办法〉的通知》（交办发〔2018〕164 号）“第六条 部办公厅负责行政规范性文件的审核、登记、编号、印制、组织清理等工作；部法制司负责行政规范性文件的合法性和公平竞争审核等工作；部内司局负责职责范围内行政规范性文件的起草、公布、解释、评估、修改和清理等具体工作。”
4.《公平竞争审查制度实施细则》（国市监反垄规〔2021〕2 号）“第二条 行政机关以及法律、法规授权的具有管理公共事务职能的组织（以下统称政策制定机关），在制定市场准入和退出、产业发展、招商引资、招标投标、政府采购、经营行为规范、资质标准等涉及市场主体经济活动的规章、规范性文件、其他政策性文件以及“一事一议”形式的具体政策措施（以下统称政策措施）时，应当进行公平竞争审查，评估对市场竞争的影响，防止排除、限制市场竞争。经公平竞争审查认为不具有排除、限制竞争效果或者符合例外规定的，可以实施；具有排除、限制竞争效果且不符合例外规定的，应当不予出台或者调整至符合相关要求后出台；未经公平竞争审查的，不得出台。”</t>
  </si>
  <si>
    <t>权责清单管理</t>
  </si>
  <si>
    <t>1.按照霍林郭勒市人民政府及政务服务局部署，发布调整权责清单通知，各单位、部门报送各领域权责清单送审稿
2.汇总各部门、单位意见，初步审核后形成初稿
3.征求各单位、各股室意见
4.向全社会征求意见
5.风险评估
6.法律顾问出具法律意见书
7.出具合法性审查、公平竞争审查意见
8.局务会审议
9.向政务服务局报送审议稿</t>
  </si>
  <si>
    <t>1.各单位部门权责清单送审稿</t>
  </si>
  <si>
    <t>一般为90个工作日</t>
  </si>
  <si>
    <t>30个工作日</t>
  </si>
  <si>
    <t>60个工作日</t>
  </si>
  <si>
    <t>《内蒙古自治区行政权力监督管理办法》（内蒙古自治区人民政府令第208号）
    第六条 ：各级行政机关按照法律、法规、规章的规定编制行政权力清单和制定配套文件，经本级人民政府法制机构审核并报本级人民政府同意后，按照《中华人民共和国政府信息公开条例》规定，通过政府门户网站及其他有效载体向社会公布。
    行政权力清单应当明确行政权力的项目名称、设定依据、实施机构等内容。
    第十条：各级人民政府法制机构应当协调本级行政机关及时对行政权力清单进行清理，并每隔两年进行一次集中清理。</t>
  </si>
  <si>
    <t>报送农村公路年度建设目标任务</t>
  </si>
  <si>
    <t>1.启动报送农村公路年度建设目标任务
2.报送农村公路年度建设目标任务
3.梳理汇总，并与相关股室进行对接
4.根据对接后的意见，完善农村公路年度建设目标任务，并征求相关股室、局领导意见
5.提交局党组会研究讨论
6.讨论通过后行文上报</t>
  </si>
  <si>
    <t>1.报送的农村公路建设目标任务</t>
  </si>
  <si>
    <t>35个自然日</t>
  </si>
  <si>
    <t>5个自然日</t>
  </si>
  <si>
    <t>30个自然日</t>
  </si>
  <si>
    <t>《交通运输厅关于编制2023年交通运输固定资产投资建议计划的通知》</t>
  </si>
  <si>
    <t>公路水路交通发展规划编制</t>
  </si>
  <si>
    <t xml:space="preserve">1.启动规划编制
2.政府采购办理
3.招标确定编制单位
4.起草规划大纲及编制方案
5.资料收集和意见征集
6.相关调研
7.开展专题研究
8.编制规划研究报告
9.征求意见
10.局会议研究
11.修改完善
12.专家评审
13.规划衔接
14.再次征求意见
15.公开征求意见
16.形成规划审议稿
17.局会议审议
18.报市政府审批审定
19.规划印发
</t>
  </si>
  <si>
    <t>将资料收集和意见征集、相关调研、开展专题研究专题3个环节同步开展，将再次征求意见与公开征求意见2个环节同步开展，将修改完善、专家评审、规划衔接3个环节同步开展</t>
  </si>
  <si>
    <t xml:space="preserve">1.启动规划编制
2.政府采购办理
3.招标确定编制单位
4.起草规划大纲及编制方案
5.资料收集和意见征集，相关调研，开展专题研究
6.编制规划研究报告
7.征求意见，再次征求意见
8.局会议研究
9.修改完善，专家评审，规划衔接
10.公开征求意见
11.形成规划审议稿
12.局会议审议
13.报市政府审批审定
14.规划印发
</t>
  </si>
  <si>
    <t>《内蒙古自治区交通运输厅职能配置、内设机构和人员编制规定》第三条第一项 会同相关部门拟订综合交通运输发展规划</t>
  </si>
  <si>
    <t>综合交通五年规划、中长期发展规划编制</t>
  </si>
  <si>
    <t>1.启动规划编制
2.政府采购办理
3.招标确定编制单位
4.起草规划大纲及编制方案
5.资料收集和意见征集
6.相关调研
7.编制规划研究报告
8.征求意见
9.局会议研究
10.修改完善
11.专家评审
12.规划衔接
13.再次征求意见
14.公开征求意见
15.形成规划审议稿
16.局会议审议
17.报市政府审批审定
18.规划印发
19.规划解读</t>
  </si>
  <si>
    <t xml:space="preserve">1.启动规划编制
2.政府采购办理
3.招标确定编制单位
4.起草规划大纲及编制方案
5.资料收集和意见征集，相关调研，开展专题研究
6.编制规划研究报告
7.征求意见，再次征求意见
8.局会议研究
9.修改完善，专家评审，规划衔接
10.公开征求意见
11.形成规划审议稿
12.局会议审议
13.报政府审批审定
14.规划印发
</t>
  </si>
  <si>
    <t>公路建设项目投诉处理</t>
  </si>
  <si>
    <t>1.受理
2.调查
3.作出处理决定
4.公布</t>
  </si>
  <si>
    <t>1.投诉书</t>
  </si>
  <si>
    <t>60日</t>
  </si>
  <si>
    <t>30日</t>
  </si>
  <si>
    <t>《内蒙古自治区公路工程建设项目投诉处理办法》（内交发〔2021〕884号）
第四条 自治区交通运输厅负责全区公路工程建设项目投诉处理工作的监督、指导、协调。各盟市交通运输局负责辖区内公路工程建设项目投诉处理工作的监督、指导、协调。
第六条 公路工程建设项目投诉原则上由对被投诉项目负有相应监管职责的交通运输行政监督部门受理。
（一）国家高速公路网项目及自治区确定的部分重大项目的投诉，一般由自治区交通运输行政监督部门负责受理，依法作出处理决定。
（二）地方高速公路和普通国省道项目的投诉，一般由项目所在地盟市交通运输行政监督部门负责受理，依法作出处理决定。
（三）农村牧区公路的投诉，一般由项目所在地旗县（市区）交通运输行政监督部门负责受理，依法作出处理决定。</t>
  </si>
  <si>
    <t>开展公路养护工程设计审查工作</t>
  </si>
  <si>
    <t>1.接收设计文件
2.开展技术咨询
3.组织专家审查
4.提交审查意见</t>
  </si>
  <si>
    <t>1.盟市交通运输主管部门出具的初审意见
2.设计文件
3.咨询意见</t>
  </si>
  <si>
    <t>养护工程设计审批无相关要求，参照公路建设项目提供要件齐全后20个工作日内完成。（不含外业验收及专家评审时间）</t>
  </si>
  <si>
    <t>18个工作日</t>
  </si>
  <si>
    <t>《交通运输部关于印发&lt;公路养护工程管理办法&gt;的通知》（交公路发〔2018〕33号）
  第五条　养护工程管理工作实行统一领导、分级负责。
  交通运输部负责全国养护工程管理工作的指导和监督。
  地方各级交通运输主管部门或公路管理机构，依据省级人民政府确定的对国道和省道的管理职责，主管本行政区域内的养护工程管理工作。
   第三十四条　养护工程设计文件应当通过审查或审批后方可使用。
   第五十三条　省级交通运输主管部门可根据本办法制定实施办法。</t>
  </si>
  <si>
    <t>城乡交通运输一体化示范项目申报</t>
  </si>
  <si>
    <t>1.启动申报
2.实施方案收集
3.审核材料
4.报交通运输厅</t>
  </si>
  <si>
    <t>60个自然日</t>
  </si>
  <si>
    <r>
      <rPr>
        <sz val="10"/>
        <rFont val="仿宋_GB2312"/>
        <charset val="134"/>
      </rPr>
      <t>交通运输部关于印发《城乡交通运输一体化示范县创建管理办法》的通知（交运发〔2022〕24号）
第七条</t>
    </r>
    <r>
      <rPr>
        <sz val="10"/>
        <rFont val="Times New Roman"/>
        <charset val="0"/>
      </rPr>
      <t> </t>
    </r>
    <r>
      <rPr>
        <sz val="10"/>
        <rFont val="仿宋_GB2312"/>
        <charset val="134"/>
      </rPr>
      <t xml:space="preserve"> 示范县创建申报程序包括县级申报、省级交通运输主管部门推荐、交通运输部确定：
（一）县级申报。省级交通运输主管部门组织本辖区符合申报条件的县（区、市）进行申报。相关县（区、市）结合本地发展特点，编制《城乡交通运输一体化示范创建实施方案》。经市级交通运输主管部门同意后，报省级交通运输主管部门。直辖市所辖县（区、市）和省直辖县（区、市）《实施方案》直接报省级交通运输主管部门。
（二）省级交通运输主管部门推荐。省级交通运输主管部门应当遵循公平、公正、公开的原则，对各申报县《实施方案》进行审核，筛选出拟推荐的示范创建县，按推荐优先顺序排序后，将推荐名单、推荐意见和审核后的《实施方案》报交通运输部。</t>
    </r>
  </si>
  <si>
    <t>公共交通发展规划编制</t>
  </si>
  <si>
    <t xml:space="preserve">1.启动规划编制
2.招标采购
3.确定编制单位
4.规划大纲及方案
5.资料收集
6.调研
7.专题研究
8.规划研究报告编制
9.形成初稿
10.征求意见
11.局会议研究规划研究报告
12.修改完善
13.专家评审
14.规划衔接
15.再次征求意见
16.规划审议稿
17.局会议研究
18.报自治区审批审定
19.规划印发
</t>
  </si>
  <si>
    <t>1.专题研究
2.规划研究报告编制
3.形成初稿
4.征求意见
5.局会议研究规划研究报告
6.修改完善，以上6个环节或与其他环节同步开展</t>
  </si>
  <si>
    <t>1.启动规划编制
2.招标采购
3.确定编制单位
4.规划大纲及方案
5.资料收集
6.调研
7.专家评审
8.修改完善
9.规划衔接
10.再次征求意见
11.规划审议稿
12.局会议研究
13.报市政府审批审定
14.规划印发</t>
  </si>
  <si>
    <t>内蒙古自治区“十四五”发展规划编制工作方案</t>
  </si>
  <si>
    <t>安全生产发展规划</t>
  </si>
  <si>
    <t>1.启动规划编制
2.政府采购办理
3.招标确定编制单位
4.起草规划大纲及编制方案
5.资料收集和意见征集
6.相关调研
7.开展专题研究
8.编制规划研究报告
9.征求意见
10.局会议研究
11.修改完善
12.专家评审
13.规划衔接
14.再次征求意见
15.公开征求意见
16.形成规划审议稿
17.局会议审议
18.规划印发
19.规划实施
20.终期评估</t>
  </si>
  <si>
    <t>将资料收集和意见征集、相关调研、开展专题研究3个合并开展，将再次征求意见、公开征求意见2个环节合并开展，将修改完善、专家评审、规划衔接3个环节合并开展，合并后可缩减5个环节。</t>
  </si>
  <si>
    <t>1.启动规划编制
2.政府采购办理
3.招标确定编制单位
4.起草规划大纲及编制方案
5.征集调研材料研究
6.编制规划研究报告
7.征求意见
8.局会议研究
9.评审修改
10.公开征求意见
11.形成规划审议稿
12.局会议审议
13.规划印发
14.规划实施
15.终期评估</t>
  </si>
  <si>
    <t>《交通运输部关于印发&lt;交通运输安全生产工作“十四五”规划&gt;的通知》（内安监发〔2021〕96号）、《内蒙古自治区安全生产委员会办公室关于印发&lt;内蒙古自治区贯彻落实“十四五”国家安全生产规划实施方案&gt;的通知》（内安委办〔2022〕105号）</t>
  </si>
  <si>
    <t>工程交工检测及相关试验、检测</t>
  </si>
  <si>
    <t>1.受理     
2.审查上报交工检测相关资料
3.工程项目外观检查和内业资料审查
4.出具工程交工验收质量检测意见</t>
  </si>
  <si>
    <t>1.建设单位交工质量检测申请            2.工程项目交工验收前质量检测报告
3.设计单位出具的工程设计符合性评价意见
4.监理单位工程质量评定或者评估报告</t>
  </si>
  <si>
    <t>20个工作日</t>
  </si>
  <si>
    <t>15个工作日</t>
  </si>
  <si>
    <t>1.《公路工程竣（交）工验收办法实施细则》（交公路发[2010]65号）第四条公路工程交工验收工作一般按合同段进行，并应具备以下条件：（四）质量监督机构按“公路工程质量鉴定办法”（见附件1）对工程质量进行检测，并出具检测意见。检测意见中需整改的问题已经处理完毕。
2.《内蒙古自治区公路工程质量监督管理实施细则》（内交发[2022]278号）第二十一条 公路工程交工验收前，建设单位应当组织对工程质量是否合格进行检测，出具交工验收质量检测报告，连同设计单位出具的工程设计符合性评价意见、监理单位提交的工程质量评定或者评估报告一并提交交通运输主管部门或者其委托的质量监督工作部门（机构）。交通运输主管部门或者其委托的质量监督工作部门（机构）应当对建设单位提交的报告材料进行审核，并对工程质量进行验证性检测，出具《公路工程交工质量核验意见》（附件5）。</t>
  </si>
  <si>
    <t>工程竣工鉴定及相关试验、检测</t>
  </si>
  <si>
    <t>1.受理                                 2.审查上报竣工鉴定意见相关资料
3.工程项目外观检查和内业资料审查
4.出具工程竣工验收工程质量鉴定报告</t>
  </si>
  <si>
    <t>1.建设单位竣工质量鉴定申请                      2.工程项目竣工鉴定前质量复测报告
3.交工遗留问题和试运行期间出现的质量问题及整改报告</t>
  </si>
  <si>
    <t>1.《公路工程竣（交）工验收办法实施细则》（交公路发[2010]65号）第十三条公路工程竣工验收应具备以下条件：（七）质量监督机构对工程质量检测鉴定合格，并形成工程质量鉴定报告。
2.《内蒙古自治区公路工程质量监督管理实施细则》（内交发[2022]278号）第二十二条 公路工程竣工验收前，建设单位向交通运输主管部门或者其委托的质量监督工作部门（机构）提交竣工质量鉴定申请，由交通运输主管部门或者其委托的质量监督工作部门（机构）组织对工程质量进行复测，并出具《公路工程竣工质量鉴定报告》（附件6），明确工程质量水平；同时出具《公路工程质量监督报告》（附件7），对工程建设期质量监督工作进行全面总结。</t>
  </si>
  <si>
    <t>外省抄告我区车籍货运车辆违法超限运输情况处理</t>
  </si>
  <si>
    <t>1.接收市转发运输服务处违法车籍情况
2.处理并反馈。</t>
  </si>
  <si>
    <t>1.违法信息表</t>
  </si>
  <si>
    <t>10个工作日</t>
  </si>
  <si>
    <t>《超限运输车辆行驶公路管理规定》第四十四条　公路管理机构在违法超限运输案件处理完毕后7个工作日内，应当将与案件相关的下列信息通过车辆超限管理信息系统抄告车籍所在地道路运输管理机构：
（一）车辆的号牌号码、车型、车辆所属企业、道路运输证号信息；
（二）驾驶人的姓名、驾驶人从业资格证编号、驾驶人所属企业信息；
（三）货运源头单位、货物装载单信息；
（四）行政处罚决定书信息；
（五）与案件相关的其他资料信息。</t>
  </si>
  <si>
    <t>总计</t>
  </si>
  <si>
    <t>未精简事项数据未统计在内</t>
  </si>
  <si>
    <t>注：1.某一事项可根据情况在简化办事程序、精简办事要件、压缩办事时限中选择一项或多项填写。
    2.原办理时限包括法定办理时限、相关文件规定的办理时限。
    3.事项依据只填写文件名称、文号及具体条款。
    4.该表需用A3纸报送，并同步报送电子版。</t>
  </si>
</sst>
</file>

<file path=xl/styles.xml><?xml version="1.0" encoding="utf-8"?>
<styleSheet xmlns="http://schemas.openxmlformats.org/spreadsheetml/2006/main" xmlns:xr9="http://schemas.microsoft.com/office/spreadsheetml/2016/revision9">
  <numFmts count="5">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0%"/>
  </numFmts>
  <fonts count="27">
    <font>
      <sz val="11"/>
      <color theme="1"/>
      <name val="宋体"/>
      <charset val="134"/>
      <scheme val="minor"/>
    </font>
    <font>
      <sz val="12"/>
      <name val="宋体"/>
      <charset val="134"/>
    </font>
    <font>
      <sz val="10"/>
      <name val="黑体"/>
      <charset val="134"/>
    </font>
    <font>
      <sz val="10"/>
      <name val="仿宋_GB2312"/>
      <charset val="134"/>
    </font>
    <font>
      <sz val="20"/>
      <name val="方正小标宋简体"/>
      <charset val="134"/>
    </font>
    <font>
      <sz val="10"/>
      <color rgb="FF000000"/>
      <name val="仿宋_GB2312"/>
      <charset val="134"/>
    </font>
    <font>
      <sz val="26"/>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0"/>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1" fillId="0" borderId="0">
      <alignment vertical="center"/>
    </xf>
  </cellStyleXfs>
  <cellXfs count="3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180" fontId="3" fillId="0" borderId="1" xfId="0" applyNumberFormat="1" applyFont="1" applyFill="1" applyBorder="1" applyAlignment="1">
      <alignment horizontal="left" vertical="center" wrapText="1"/>
    </xf>
    <xf numFmtId="180"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180" fontId="3" fillId="2" borderId="1" xfId="3"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49" applyFont="1" applyFill="1" applyBorder="1" applyAlignment="1">
      <alignment horizontal="left" vertical="center" wrapText="1"/>
    </xf>
    <xf numFmtId="0" fontId="5" fillId="0" borderId="1" xfId="0" applyFont="1" applyFill="1" applyBorder="1" applyAlignment="1">
      <alignment horizontal="center" vertical="center"/>
    </xf>
    <xf numFmtId="10" fontId="3" fillId="0" borderId="1"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80" fontId="3" fillId="2" borderId="1" xfId="0" applyNumberFormat="1" applyFont="1" applyFill="1" applyBorder="1" applyAlignment="1">
      <alignment horizontal="left" vertical="center" wrapText="1"/>
    </xf>
    <xf numFmtId="180" fontId="3" fillId="0" borderId="1" xfId="49" applyNumberFormat="1" applyFont="1" applyFill="1" applyBorder="1" applyAlignment="1">
      <alignment horizontal="left" vertical="center" wrapText="1"/>
    </xf>
    <xf numFmtId="0" fontId="6" fillId="0" borderId="0"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NumberFormat="1" applyFont="1" applyFill="1" applyBorder="1" applyAlignment="1" applyProtection="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80" fontId="3"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1"/>
  <sheetViews>
    <sheetView tabSelected="1" view="pageBreakPreview" zoomScale="40" zoomScaleNormal="100" topLeftCell="A13" workbookViewId="0">
      <selection activeCell="AE16" sqref="$A1:$XFD1048576"/>
    </sheetView>
  </sheetViews>
  <sheetFormatPr defaultColWidth="9" defaultRowHeight="14.25"/>
  <cols>
    <col min="1" max="1" width="7" style="1" customWidth="1"/>
    <col min="2" max="2" width="5.125" style="5" customWidth="1"/>
    <col min="3" max="3" width="8.5" style="1" customWidth="1"/>
    <col min="4" max="4" width="30.875" style="1" customWidth="1"/>
    <col min="5" max="5" width="17.625" style="1" customWidth="1"/>
    <col min="6" max="6" width="7.875" style="1" customWidth="1"/>
    <col min="7" max="7" width="25.125" style="1" customWidth="1"/>
    <col min="8" max="8" width="10.125" style="1" customWidth="1"/>
    <col min="9" max="9" width="26.5" style="1" customWidth="1"/>
    <col min="10" max="10" width="5.125" style="1" customWidth="1"/>
    <col min="11" max="11" width="5.75" style="1" customWidth="1"/>
    <col min="12" max="12" width="17.125" style="1" customWidth="1"/>
    <col min="13" max="13" width="9.5" style="1" customWidth="1"/>
    <col min="14" max="14" width="16.125" style="1" customWidth="1"/>
    <col min="15" max="15" width="7.875" style="1" customWidth="1"/>
    <col min="16" max="16" width="13.625" style="1" customWidth="1"/>
    <col min="17" max="17" width="8.25" style="1" customWidth="1"/>
    <col min="18" max="18" width="53.625" style="1" customWidth="1"/>
    <col min="19" max="19" width="10" style="1" customWidth="1"/>
    <col min="20" max="16384" width="9" style="1"/>
  </cols>
  <sheetData>
    <row r="1" s="1" customFormat="1" ht="36" customHeight="1" spans="1:23">
      <c r="A1" s="6" t="s">
        <v>0</v>
      </c>
      <c r="B1" s="6"/>
      <c r="C1" s="6"/>
      <c r="D1" s="6"/>
      <c r="E1" s="6"/>
      <c r="F1" s="6"/>
      <c r="G1" s="6"/>
      <c r="H1" s="6"/>
      <c r="I1" s="6"/>
      <c r="J1" s="6"/>
      <c r="K1" s="6"/>
      <c r="L1" s="6"/>
      <c r="M1" s="6"/>
      <c r="N1" s="6"/>
      <c r="O1" s="6"/>
      <c r="P1" s="6"/>
      <c r="Q1" s="6"/>
      <c r="R1" s="6"/>
      <c r="S1" s="6"/>
      <c r="T1" s="29"/>
      <c r="U1" s="29"/>
      <c r="V1" s="29"/>
      <c r="W1" s="29"/>
    </row>
    <row r="2" s="2" customFormat="1" ht="76" customHeight="1" spans="1:19">
      <c r="A2" s="7" t="s">
        <v>1</v>
      </c>
      <c r="B2" s="8" t="s">
        <v>2</v>
      </c>
      <c r="C2" s="8" t="s">
        <v>3</v>
      </c>
      <c r="D2" s="8" t="s">
        <v>4</v>
      </c>
      <c r="E2" s="8"/>
      <c r="F2" s="8"/>
      <c r="G2" s="8"/>
      <c r="H2" s="8"/>
      <c r="I2" s="8" t="s">
        <v>5</v>
      </c>
      <c r="J2" s="8"/>
      <c r="K2" s="8"/>
      <c r="L2" s="8"/>
      <c r="M2" s="8"/>
      <c r="N2" s="8" t="s">
        <v>6</v>
      </c>
      <c r="O2" s="8"/>
      <c r="P2" s="8"/>
      <c r="Q2" s="8"/>
      <c r="R2" s="8" t="s">
        <v>7</v>
      </c>
      <c r="S2" s="8" t="s">
        <v>8</v>
      </c>
    </row>
    <row r="3" s="2" customFormat="1" ht="86" customHeight="1" spans="1:19">
      <c r="A3" s="8"/>
      <c r="B3" s="8"/>
      <c r="C3" s="8"/>
      <c r="D3" s="7" t="s">
        <v>9</v>
      </c>
      <c r="E3" s="7" t="s">
        <v>10</v>
      </c>
      <c r="F3" s="7" t="s">
        <v>11</v>
      </c>
      <c r="G3" s="7" t="s">
        <v>12</v>
      </c>
      <c r="H3" s="7" t="s">
        <v>13</v>
      </c>
      <c r="I3" s="7" t="s">
        <v>14</v>
      </c>
      <c r="J3" s="7" t="s">
        <v>15</v>
      </c>
      <c r="K3" s="7" t="s">
        <v>16</v>
      </c>
      <c r="L3" s="7" t="s">
        <v>17</v>
      </c>
      <c r="M3" s="7" t="s">
        <v>18</v>
      </c>
      <c r="N3" s="7" t="s">
        <v>19</v>
      </c>
      <c r="O3" s="7" t="s">
        <v>20</v>
      </c>
      <c r="P3" s="25" t="s">
        <v>21</v>
      </c>
      <c r="Q3" s="7" t="s">
        <v>22</v>
      </c>
      <c r="R3" s="8"/>
      <c r="S3" s="8"/>
    </row>
    <row r="4" s="3" customFormat="1" ht="196" customHeight="1" spans="1:19">
      <c r="A4" s="9" t="s">
        <v>23</v>
      </c>
      <c r="B4" s="10">
        <v>1</v>
      </c>
      <c r="C4" s="9" t="s">
        <v>24</v>
      </c>
      <c r="D4" s="9" t="s">
        <v>25</v>
      </c>
      <c r="E4" s="9"/>
      <c r="F4" s="11"/>
      <c r="G4" s="9" t="s">
        <v>26</v>
      </c>
      <c r="H4" s="12"/>
      <c r="I4" s="9" t="s">
        <v>27</v>
      </c>
      <c r="J4" s="9"/>
      <c r="K4" s="9"/>
      <c r="L4" s="9" t="s">
        <v>27</v>
      </c>
      <c r="M4" s="9"/>
      <c r="N4" s="9" t="s">
        <v>28</v>
      </c>
      <c r="O4" s="9" t="s">
        <v>29</v>
      </c>
      <c r="P4" s="9" t="s">
        <v>30</v>
      </c>
      <c r="Q4" s="12">
        <v>0.285</v>
      </c>
      <c r="R4" s="9" t="s">
        <v>31</v>
      </c>
      <c r="S4" s="30"/>
    </row>
    <row r="5" s="3" customFormat="1" ht="344" customHeight="1" spans="1:19">
      <c r="A5" s="9" t="s">
        <v>23</v>
      </c>
      <c r="B5" s="10">
        <v>2</v>
      </c>
      <c r="C5" s="9" t="s">
        <v>32</v>
      </c>
      <c r="D5" s="9" t="s">
        <v>33</v>
      </c>
      <c r="E5" s="9" t="s">
        <v>34</v>
      </c>
      <c r="F5" s="11">
        <v>4</v>
      </c>
      <c r="G5" s="9" t="s">
        <v>35</v>
      </c>
      <c r="H5" s="12">
        <v>0.444</v>
      </c>
      <c r="I5" s="9" t="s">
        <v>36</v>
      </c>
      <c r="J5" s="9"/>
      <c r="K5" s="11"/>
      <c r="L5" s="9" t="s">
        <v>36</v>
      </c>
      <c r="M5" s="12"/>
      <c r="N5" s="9" t="s">
        <v>37</v>
      </c>
      <c r="O5" s="9"/>
      <c r="P5" s="9" t="s">
        <v>38</v>
      </c>
      <c r="Q5" s="12"/>
      <c r="R5" s="9" t="s">
        <v>39</v>
      </c>
      <c r="S5" s="30"/>
    </row>
    <row r="6" s="3" customFormat="1" ht="261.75" customHeight="1" spans="1:19">
      <c r="A6" s="9" t="s">
        <v>23</v>
      </c>
      <c r="B6" s="10">
        <v>3</v>
      </c>
      <c r="C6" s="9" t="s">
        <v>40</v>
      </c>
      <c r="D6" s="9" t="s">
        <v>41</v>
      </c>
      <c r="E6" s="9"/>
      <c r="F6" s="11"/>
      <c r="G6" s="9" t="s">
        <v>41</v>
      </c>
      <c r="H6" s="13"/>
      <c r="I6" s="9" t="s">
        <v>42</v>
      </c>
      <c r="J6" s="9"/>
      <c r="K6" s="11"/>
      <c r="L6" s="9" t="s">
        <v>42</v>
      </c>
      <c r="M6" s="12"/>
      <c r="N6" s="9" t="s">
        <v>30</v>
      </c>
      <c r="O6" s="9" t="s">
        <v>29</v>
      </c>
      <c r="P6" s="9" t="s">
        <v>43</v>
      </c>
      <c r="Q6" s="12">
        <v>0.4</v>
      </c>
      <c r="R6" s="31" t="s">
        <v>44</v>
      </c>
      <c r="S6" s="32"/>
    </row>
    <row r="7" s="3" customFormat="1" ht="246" customHeight="1" spans="1:19">
      <c r="A7" s="9"/>
      <c r="B7" s="10"/>
      <c r="C7" s="9"/>
      <c r="D7" s="9"/>
      <c r="E7" s="9"/>
      <c r="F7" s="11"/>
      <c r="G7" s="9"/>
      <c r="H7" s="13"/>
      <c r="I7" s="9"/>
      <c r="J7" s="9"/>
      <c r="K7" s="11"/>
      <c r="L7" s="9"/>
      <c r="M7" s="12"/>
      <c r="N7" s="9"/>
      <c r="O7" s="9"/>
      <c r="P7" s="9"/>
      <c r="Q7" s="12"/>
      <c r="R7" s="31"/>
      <c r="S7" s="33"/>
    </row>
    <row r="8" s="3" customFormat="1" ht="207.75" customHeight="1" spans="1:19">
      <c r="A8" s="9" t="s">
        <v>23</v>
      </c>
      <c r="B8" s="10">
        <v>4</v>
      </c>
      <c r="C8" s="14" t="s">
        <v>45</v>
      </c>
      <c r="D8" s="9" t="s">
        <v>46</v>
      </c>
      <c r="E8" s="9"/>
      <c r="F8" s="11"/>
      <c r="G8" s="9" t="s">
        <v>46</v>
      </c>
      <c r="H8" s="12"/>
      <c r="I8" s="9" t="s">
        <v>47</v>
      </c>
      <c r="J8" s="9"/>
      <c r="K8" s="11"/>
      <c r="L8" s="9" t="s">
        <v>47</v>
      </c>
      <c r="M8" s="12"/>
      <c r="N8" s="9" t="s">
        <v>48</v>
      </c>
      <c r="O8" s="11" t="s">
        <v>49</v>
      </c>
      <c r="P8" s="11" t="s">
        <v>50</v>
      </c>
      <c r="Q8" s="13">
        <v>0.333</v>
      </c>
      <c r="R8" s="9" t="s">
        <v>51</v>
      </c>
      <c r="S8" s="30"/>
    </row>
    <row r="9" s="3" customFormat="1" ht="162" customHeight="1" spans="1:19">
      <c r="A9" s="9" t="s">
        <v>23</v>
      </c>
      <c r="B9" s="10">
        <v>5</v>
      </c>
      <c r="C9" s="9" t="s">
        <v>52</v>
      </c>
      <c r="D9" s="9" t="s">
        <v>53</v>
      </c>
      <c r="E9" s="9"/>
      <c r="F9" s="11"/>
      <c r="G9" s="9" t="s">
        <v>53</v>
      </c>
      <c r="H9" s="12"/>
      <c r="I9" s="9" t="s">
        <v>54</v>
      </c>
      <c r="J9" s="9"/>
      <c r="K9" s="11"/>
      <c r="L9" s="9" t="s">
        <v>54</v>
      </c>
      <c r="M9" s="12"/>
      <c r="N9" s="9" t="s">
        <v>55</v>
      </c>
      <c r="O9" s="11" t="s">
        <v>56</v>
      </c>
      <c r="P9" s="11" t="s">
        <v>57</v>
      </c>
      <c r="Q9" s="13">
        <f>5/35</f>
        <v>0.142857142857143</v>
      </c>
      <c r="R9" s="9" t="s">
        <v>58</v>
      </c>
      <c r="S9" s="30"/>
    </row>
    <row r="10" s="3" customFormat="1" ht="229.5" customHeight="1" spans="1:19">
      <c r="A10" s="9" t="s">
        <v>23</v>
      </c>
      <c r="B10" s="10">
        <v>6</v>
      </c>
      <c r="C10" s="9" t="s">
        <v>59</v>
      </c>
      <c r="D10" s="9" t="s">
        <v>60</v>
      </c>
      <c r="E10" s="9" t="s">
        <v>61</v>
      </c>
      <c r="F10" s="11">
        <v>5</v>
      </c>
      <c r="G10" s="9" t="s">
        <v>62</v>
      </c>
      <c r="H10" s="13">
        <v>0.26</v>
      </c>
      <c r="I10" s="11"/>
      <c r="J10" s="11"/>
      <c r="K10" s="11"/>
      <c r="L10" s="11"/>
      <c r="M10" s="13"/>
      <c r="N10" s="11"/>
      <c r="O10" s="11"/>
      <c r="P10" s="11"/>
      <c r="Q10" s="13"/>
      <c r="R10" s="9" t="s">
        <v>63</v>
      </c>
      <c r="S10" s="9"/>
    </row>
    <row r="11" s="3" customFormat="1" ht="259.5" customHeight="1" spans="1:19">
      <c r="A11" s="9" t="s">
        <v>23</v>
      </c>
      <c r="B11" s="10">
        <v>7</v>
      </c>
      <c r="C11" s="9" t="s">
        <v>64</v>
      </c>
      <c r="D11" s="9" t="s">
        <v>65</v>
      </c>
      <c r="E11" s="9" t="s">
        <v>61</v>
      </c>
      <c r="F11" s="11">
        <v>5</v>
      </c>
      <c r="G11" s="9" t="s">
        <v>66</v>
      </c>
      <c r="H11" s="13">
        <v>0.26</v>
      </c>
      <c r="I11" s="11"/>
      <c r="J11" s="11"/>
      <c r="K11" s="11"/>
      <c r="L11" s="11"/>
      <c r="M11" s="13"/>
      <c r="N11" s="11"/>
      <c r="O11" s="11"/>
      <c r="P11" s="11"/>
      <c r="Q11" s="13"/>
      <c r="R11" s="9" t="s">
        <v>63</v>
      </c>
      <c r="S11" s="11"/>
    </row>
    <row r="12" s="3" customFormat="1" ht="177" customHeight="1" spans="1:19">
      <c r="A12" s="9" t="s">
        <v>23</v>
      </c>
      <c r="B12" s="10">
        <v>8</v>
      </c>
      <c r="C12" s="9" t="s">
        <v>67</v>
      </c>
      <c r="D12" s="9" t="s">
        <v>68</v>
      </c>
      <c r="E12" s="9"/>
      <c r="F12" s="11"/>
      <c r="G12" s="9" t="s">
        <v>68</v>
      </c>
      <c r="H12" s="12"/>
      <c r="I12" s="9" t="s">
        <v>69</v>
      </c>
      <c r="J12" s="9"/>
      <c r="K12" s="11"/>
      <c r="L12" s="9" t="s">
        <v>69</v>
      </c>
      <c r="M12" s="12"/>
      <c r="N12" s="26" t="s">
        <v>70</v>
      </c>
      <c r="O12" s="26" t="s">
        <v>71</v>
      </c>
      <c r="P12" s="26" t="s">
        <v>71</v>
      </c>
      <c r="Q12" s="34">
        <v>0.5</v>
      </c>
      <c r="R12" s="9" t="s">
        <v>72</v>
      </c>
      <c r="S12" s="30"/>
    </row>
    <row r="13" s="4" customFormat="1" ht="177" customHeight="1" spans="1:19">
      <c r="A13" s="9" t="s">
        <v>23</v>
      </c>
      <c r="B13" s="15">
        <v>9</v>
      </c>
      <c r="C13" s="16" t="s">
        <v>73</v>
      </c>
      <c r="D13" s="16" t="s">
        <v>74</v>
      </c>
      <c r="E13" s="16"/>
      <c r="F13" s="17"/>
      <c r="G13" s="16" t="s">
        <v>74</v>
      </c>
      <c r="H13" s="18"/>
      <c r="I13" s="16" t="s">
        <v>75</v>
      </c>
      <c r="J13" s="16"/>
      <c r="K13" s="17"/>
      <c r="L13" s="16" t="s">
        <v>75</v>
      </c>
      <c r="M13" s="27"/>
      <c r="N13" s="16" t="s">
        <v>76</v>
      </c>
      <c r="O13" s="16" t="s">
        <v>29</v>
      </c>
      <c r="P13" s="16" t="s">
        <v>77</v>
      </c>
      <c r="Q13" s="27">
        <v>0.1</v>
      </c>
      <c r="R13" s="16" t="s">
        <v>78</v>
      </c>
      <c r="S13" s="30"/>
    </row>
    <row r="14" s="3" customFormat="1" ht="190" customHeight="1" spans="1:19">
      <c r="A14" s="9" t="s">
        <v>23</v>
      </c>
      <c r="B14" s="10">
        <v>10</v>
      </c>
      <c r="C14" s="19" t="s">
        <v>79</v>
      </c>
      <c r="D14" s="9" t="s">
        <v>80</v>
      </c>
      <c r="E14" s="9"/>
      <c r="F14" s="11"/>
      <c r="G14" s="9" t="s">
        <v>80</v>
      </c>
      <c r="H14" s="12"/>
      <c r="I14" s="9"/>
      <c r="J14" s="9"/>
      <c r="K14" s="11"/>
      <c r="L14" s="9"/>
      <c r="M14" s="12"/>
      <c r="N14" s="11" t="s">
        <v>81</v>
      </c>
      <c r="O14" s="11" t="s">
        <v>57</v>
      </c>
      <c r="P14" s="11" t="s">
        <v>57</v>
      </c>
      <c r="Q14" s="13">
        <v>0.5</v>
      </c>
      <c r="R14" s="9" t="s">
        <v>82</v>
      </c>
      <c r="S14" s="30"/>
    </row>
    <row r="15" s="3" customFormat="1" ht="249.75" customHeight="1" spans="1:19">
      <c r="A15" s="9" t="s">
        <v>23</v>
      </c>
      <c r="B15" s="10">
        <v>11</v>
      </c>
      <c r="C15" s="9" t="s">
        <v>83</v>
      </c>
      <c r="D15" s="9" t="s">
        <v>84</v>
      </c>
      <c r="E15" s="20" t="s">
        <v>85</v>
      </c>
      <c r="F15" s="11">
        <v>6</v>
      </c>
      <c r="G15" s="9" t="s">
        <v>86</v>
      </c>
      <c r="H15" s="12">
        <v>0.3</v>
      </c>
      <c r="I15" s="9"/>
      <c r="J15" s="20"/>
      <c r="K15" s="11"/>
      <c r="L15" s="20"/>
      <c r="M15" s="28"/>
      <c r="N15" s="9"/>
      <c r="O15" s="20"/>
      <c r="P15" s="20"/>
      <c r="Q15" s="28"/>
      <c r="R15" s="9" t="s">
        <v>87</v>
      </c>
      <c r="S15" s="30"/>
    </row>
    <row r="16" s="3" customFormat="1" ht="264.75" customHeight="1" spans="1:19">
      <c r="A16" s="9" t="s">
        <v>23</v>
      </c>
      <c r="B16" s="10">
        <v>12</v>
      </c>
      <c r="C16" s="9" t="s">
        <v>88</v>
      </c>
      <c r="D16" s="9" t="s">
        <v>89</v>
      </c>
      <c r="E16" s="9" t="s">
        <v>90</v>
      </c>
      <c r="F16" s="11">
        <v>5</v>
      </c>
      <c r="G16" s="9" t="s">
        <v>91</v>
      </c>
      <c r="H16" s="12">
        <v>0.25</v>
      </c>
      <c r="I16" s="9"/>
      <c r="J16" s="9"/>
      <c r="K16" s="11"/>
      <c r="L16" s="9"/>
      <c r="M16" s="12"/>
      <c r="N16" s="9"/>
      <c r="O16" s="11"/>
      <c r="P16" s="11"/>
      <c r="Q16" s="13"/>
      <c r="R16" s="9" t="s">
        <v>92</v>
      </c>
      <c r="S16" s="30"/>
    </row>
    <row r="17" s="3" customFormat="1" ht="168" customHeight="1" spans="1:19">
      <c r="A17" s="9" t="s">
        <v>23</v>
      </c>
      <c r="B17" s="10">
        <v>13</v>
      </c>
      <c r="C17" s="9" t="s">
        <v>93</v>
      </c>
      <c r="D17" s="9" t="s">
        <v>94</v>
      </c>
      <c r="E17" s="9"/>
      <c r="F17" s="11"/>
      <c r="G17" s="9" t="s">
        <v>94</v>
      </c>
      <c r="H17" s="12"/>
      <c r="I17" s="9" t="s">
        <v>95</v>
      </c>
      <c r="J17" s="9"/>
      <c r="K17" s="11"/>
      <c r="L17" s="9" t="s">
        <v>95</v>
      </c>
      <c r="M17" s="12"/>
      <c r="N17" s="9" t="s">
        <v>96</v>
      </c>
      <c r="O17" s="9" t="s">
        <v>30</v>
      </c>
      <c r="P17" s="9" t="s">
        <v>97</v>
      </c>
      <c r="Q17" s="13">
        <v>0.25</v>
      </c>
      <c r="R17" s="9" t="s">
        <v>98</v>
      </c>
      <c r="S17" s="30"/>
    </row>
    <row r="18" s="3" customFormat="1" ht="129.75" customHeight="1" spans="1:19">
      <c r="A18" s="9" t="s">
        <v>23</v>
      </c>
      <c r="B18" s="10">
        <v>14</v>
      </c>
      <c r="C18" s="9" t="s">
        <v>99</v>
      </c>
      <c r="D18" s="9" t="s">
        <v>100</v>
      </c>
      <c r="E18" s="9"/>
      <c r="F18" s="11"/>
      <c r="G18" s="9" t="s">
        <v>100</v>
      </c>
      <c r="H18" s="12"/>
      <c r="I18" s="9" t="s">
        <v>101</v>
      </c>
      <c r="J18" s="9"/>
      <c r="K18" s="11"/>
      <c r="L18" s="9" t="s">
        <v>101</v>
      </c>
      <c r="M18" s="12"/>
      <c r="N18" s="9" t="s">
        <v>96</v>
      </c>
      <c r="O18" s="9" t="s">
        <v>30</v>
      </c>
      <c r="P18" s="9" t="s">
        <v>97</v>
      </c>
      <c r="Q18" s="13">
        <v>0.25</v>
      </c>
      <c r="R18" s="9" t="s">
        <v>102</v>
      </c>
      <c r="S18" s="30"/>
    </row>
    <row r="19" s="3" customFormat="1" ht="158.25" customHeight="1" spans="1:19">
      <c r="A19" s="9" t="s">
        <v>23</v>
      </c>
      <c r="B19" s="10">
        <v>15</v>
      </c>
      <c r="C19" s="9" t="s">
        <v>103</v>
      </c>
      <c r="D19" s="19" t="s">
        <v>104</v>
      </c>
      <c r="E19" s="9"/>
      <c r="F19" s="11"/>
      <c r="G19" s="19" t="s">
        <v>104</v>
      </c>
      <c r="H19" s="12"/>
      <c r="I19" s="9" t="s">
        <v>105</v>
      </c>
      <c r="J19" s="9"/>
      <c r="K19" s="11"/>
      <c r="L19" s="9" t="s">
        <v>105</v>
      </c>
      <c r="M19" s="12"/>
      <c r="N19" s="9" t="s">
        <v>97</v>
      </c>
      <c r="O19" s="9" t="s">
        <v>30</v>
      </c>
      <c r="P19" s="9" t="s">
        <v>106</v>
      </c>
      <c r="Q19" s="12">
        <v>0.333</v>
      </c>
      <c r="R19" s="9" t="s">
        <v>107</v>
      </c>
      <c r="S19" s="30"/>
    </row>
    <row r="20" s="3" customFormat="1" ht="45" customHeight="1" spans="1:19">
      <c r="A20" s="21" t="s">
        <v>108</v>
      </c>
      <c r="B20" s="10">
        <v>15</v>
      </c>
      <c r="C20" s="11"/>
      <c r="D20" s="11">
        <v>133</v>
      </c>
      <c r="E20" s="11"/>
      <c r="F20" s="9">
        <f>SUM(F4:F19)</f>
        <v>25</v>
      </c>
      <c r="G20" s="11">
        <v>108</v>
      </c>
      <c r="H20" s="22">
        <v>0.1819</v>
      </c>
      <c r="I20" s="11">
        <v>23</v>
      </c>
      <c r="J20" s="11"/>
      <c r="K20" s="11"/>
      <c r="L20" s="11"/>
      <c r="M20" s="22">
        <f>K20/I20</f>
        <v>0</v>
      </c>
      <c r="N20" s="11">
        <v>512</v>
      </c>
      <c r="O20" s="11">
        <v>116</v>
      </c>
      <c r="P20" s="11">
        <v>396</v>
      </c>
      <c r="Q20" s="22">
        <f>O20/N20</f>
        <v>0.2265625</v>
      </c>
      <c r="R20" s="11" t="s">
        <v>109</v>
      </c>
      <c r="S20" s="11"/>
    </row>
    <row r="21" s="3" customFormat="1" ht="63" customHeight="1" spans="1:19">
      <c r="A21" s="23" t="s">
        <v>110</v>
      </c>
      <c r="B21" s="24"/>
      <c r="C21" s="23"/>
      <c r="D21" s="23"/>
      <c r="E21" s="23"/>
      <c r="F21" s="23"/>
      <c r="G21" s="23"/>
      <c r="H21" s="23"/>
      <c r="I21" s="23"/>
      <c r="J21" s="23"/>
      <c r="K21" s="23"/>
      <c r="L21" s="23"/>
      <c r="M21" s="23"/>
      <c r="N21" s="23"/>
      <c r="O21" s="23"/>
      <c r="P21" s="23"/>
      <c r="Q21" s="23"/>
      <c r="R21" s="23"/>
      <c r="S21" s="23"/>
    </row>
    <row r="22" s="1" customFormat="1" ht="45" customHeight="1" spans="2:2">
      <c r="B22" s="5"/>
    </row>
    <row r="23" s="1" customFormat="1" ht="45" customHeight="1" spans="2:2">
      <c r="B23" s="5"/>
    </row>
    <row r="24" s="1" customFormat="1" ht="45" customHeight="1" spans="2:2">
      <c r="B24" s="5"/>
    </row>
    <row r="25" s="1" customFormat="1" ht="45" customHeight="1" spans="2:2">
      <c r="B25" s="5"/>
    </row>
    <row r="26" s="1" customFormat="1" ht="45" customHeight="1" spans="2:2">
      <c r="B26" s="5"/>
    </row>
    <row r="27" s="1" customFormat="1" ht="45" customHeight="1" spans="2:2">
      <c r="B27" s="5"/>
    </row>
    <row r="28" s="1" customFormat="1" ht="45" customHeight="1" spans="2:2">
      <c r="B28" s="5"/>
    </row>
    <row r="29" s="1" customFormat="1" ht="45" customHeight="1" spans="2:2">
      <c r="B29" s="5"/>
    </row>
    <row r="30" s="1" customFormat="1" ht="45" customHeight="1" spans="2:2">
      <c r="B30" s="5"/>
    </row>
    <row r="31" s="1" customFormat="1" ht="45" customHeight="1" spans="2:2">
      <c r="B31" s="5"/>
    </row>
    <row r="32" s="1" customFormat="1" ht="45" customHeight="1" spans="2:2">
      <c r="B32" s="5"/>
    </row>
    <row r="33" s="1" customFormat="1" ht="45" customHeight="1" spans="2:2">
      <c r="B33" s="5"/>
    </row>
    <row r="34" s="1" customFormat="1" ht="45" customHeight="1" spans="2:2">
      <c r="B34" s="5"/>
    </row>
    <row r="35" s="1" customFormat="1" ht="45" customHeight="1" spans="2:2">
      <c r="B35" s="5"/>
    </row>
    <row r="36" s="1" customFormat="1" ht="45" customHeight="1" spans="2:2">
      <c r="B36" s="5"/>
    </row>
    <row r="37" s="1" customFormat="1" ht="45" customHeight="1" spans="2:2">
      <c r="B37" s="5"/>
    </row>
    <row r="38" s="1" customFormat="1" ht="45" customHeight="1" spans="2:2">
      <c r="B38" s="5"/>
    </row>
    <row r="39" s="1" customFormat="1" ht="45" customHeight="1" spans="2:2">
      <c r="B39" s="5"/>
    </row>
    <row r="40" s="1" customFormat="1" ht="45" customHeight="1" spans="2:2">
      <c r="B40" s="5"/>
    </row>
    <row r="41" s="1" customFormat="1" ht="45" customHeight="1" spans="2:2">
      <c r="B41" s="5"/>
    </row>
    <row r="42" s="1" customFormat="1" ht="45" customHeight="1" spans="2:2">
      <c r="B42" s="5"/>
    </row>
    <row r="43" s="1" customFormat="1" ht="45" customHeight="1" spans="2:2">
      <c r="B43" s="5"/>
    </row>
    <row r="44" s="1" customFormat="1" ht="45" customHeight="1" spans="2:2">
      <c r="B44" s="5"/>
    </row>
    <row r="45" s="1" customFormat="1" ht="45" customHeight="1" spans="2:2">
      <c r="B45" s="5"/>
    </row>
    <row r="46" s="1" customFormat="1" ht="45" customHeight="1" spans="2:2">
      <c r="B46" s="5"/>
    </row>
    <row r="47" s="1" customFormat="1" ht="45" customHeight="1" spans="2:2">
      <c r="B47" s="5"/>
    </row>
    <row r="48" s="1" customFormat="1" ht="45" customHeight="1" spans="2:2">
      <c r="B48" s="5"/>
    </row>
    <row r="49" s="1" customFormat="1" ht="45" customHeight="1" spans="2:2">
      <c r="B49" s="5"/>
    </row>
    <row r="50" s="1" customFormat="1" ht="45" customHeight="1" spans="2:2">
      <c r="B50" s="5"/>
    </row>
    <row r="51" s="1" customFormat="1" ht="45" customHeight="1" spans="2:2">
      <c r="B51" s="5"/>
    </row>
    <row r="52" s="1" customFormat="1" ht="45" customHeight="1" spans="2:2">
      <c r="B52" s="5"/>
    </row>
    <row r="53" s="1" customFormat="1" ht="45" customHeight="1" spans="2:2">
      <c r="B53" s="5"/>
    </row>
    <row r="54" s="1" customFormat="1" ht="45" customHeight="1" spans="2:2">
      <c r="B54" s="5"/>
    </row>
    <row r="55" s="1" customFormat="1" ht="45" customHeight="1" spans="2:2">
      <c r="B55" s="5"/>
    </row>
    <row r="56" s="1" customFormat="1" ht="45" customHeight="1" spans="2:2">
      <c r="B56" s="5"/>
    </row>
    <row r="57" s="1" customFormat="1" ht="45" customHeight="1" spans="2:2">
      <c r="B57" s="5"/>
    </row>
    <row r="58" s="1" customFormat="1" ht="45" customHeight="1" spans="2:2">
      <c r="B58" s="5"/>
    </row>
    <row r="59" s="1" customFormat="1" ht="45" customHeight="1" spans="2:2">
      <c r="B59" s="5"/>
    </row>
    <row r="60" s="1" customFormat="1" ht="45" customHeight="1" spans="2:2">
      <c r="B60" s="5"/>
    </row>
    <row r="61" s="1" customFormat="1" ht="45" customHeight="1" spans="2:2">
      <c r="B61" s="5"/>
    </row>
  </sheetData>
  <mergeCells count="28">
    <mergeCell ref="A1:S1"/>
    <mergeCell ref="D2:H2"/>
    <mergeCell ref="I2:M2"/>
    <mergeCell ref="N2:Q2"/>
    <mergeCell ref="A21:S21"/>
    <mergeCell ref="A2:A3"/>
    <mergeCell ref="B2:B3"/>
    <mergeCell ref="B6:B7"/>
    <mergeCell ref="C2:C3"/>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2:R3"/>
    <mergeCell ref="R6:R7"/>
    <mergeCell ref="S2:S3"/>
    <mergeCell ref="S6:S7"/>
  </mergeCells>
  <pageMargins left="0.354166666666667" right="0.354166666666667" top="0.944444444444444" bottom="0.550694444444444" header="0.5" footer="0.5"/>
  <pageSetup paperSize="9" scale="5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p:lastModifiedBy>
  <dcterms:created xsi:type="dcterms:W3CDTF">2023-06-16T02:53:00Z</dcterms:created>
  <dcterms:modified xsi:type="dcterms:W3CDTF">2023-09-28T03:17:54Z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9C0F6C96AD2B4C20B6AB91BC46E52166_13</vt:lpwstr>
  </property>
  <property fmtid="{D5CDD505-2E9C-101B-9397-08002B2CF9AE}" pid="3" name="KSOProductBuildVer">
    <vt:lpwstr>2052-12.1.0.15374</vt:lpwstr>
  </property>
</Properties>
</file>